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2950" windowHeight="10845"/>
  </bookViews>
  <sheets>
    <sheet name="Sheet_1" sheetId="1" r:id="rId1"/>
  </sheets>
  <definedNames>
    <definedName name="_xlnm._FilterDatabase" localSheetId="0" hidden="1">Sheet_1!$M$1:$M$37</definedName>
  </definedNames>
  <calcPr calcId="145621"/>
</workbook>
</file>

<file path=xl/calcChain.xml><?xml version="1.0" encoding="utf-8"?>
<calcChain xmlns="http://schemas.openxmlformats.org/spreadsheetml/2006/main">
  <c r="J47" i="1" l="1"/>
  <c r="J46" i="1"/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<sst xmlns="http://schemas.openxmlformats.org/spreadsheetml/2006/main" count="235" uniqueCount="64">
  <si>
    <t/>
  </si>
  <si>
    <t>原始排名</t>
  </si>
  <si>
    <t>学号</t>
  </si>
  <si>
    <t>平均绩点</t>
  </si>
  <si>
    <t>总学分</t>
  </si>
  <si>
    <t>当前学年未通过的课程</t>
  </si>
  <si>
    <t>至今未通过的课程</t>
  </si>
  <si>
    <t>加分绩点</t>
  </si>
  <si>
    <t>总绩点</t>
  </si>
  <si>
    <t>最终名次</t>
  </si>
  <si>
    <t>备注</t>
  </si>
  <si>
    <t>50</t>
  </si>
  <si>
    <t>0</t>
  </si>
  <si>
    <t>48</t>
  </si>
  <si>
    <t>53</t>
  </si>
  <si>
    <t>52</t>
  </si>
  <si>
    <t>54</t>
  </si>
  <si>
    <t>15365081</t>
  </si>
  <si>
    <t>45</t>
  </si>
  <si>
    <t>16360078</t>
  </si>
  <si>
    <t>16360110</t>
  </si>
  <si>
    <t>16360115</t>
  </si>
  <si>
    <t>16360094</t>
  </si>
  <si>
    <t>51</t>
  </si>
  <si>
    <t>16360057</t>
  </si>
  <si>
    <t>16360042</t>
  </si>
  <si>
    <t>16360035</t>
  </si>
  <si>
    <t>16360103</t>
  </si>
  <si>
    <t>16360024</t>
  </si>
  <si>
    <t>16360018</t>
  </si>
  <si>
    <t>16360111</t>
  </si>
  <si>
    <t>16360098</t>
  </si>
  <si>
    <t>16360008</t>
  </si>
  <si>
    <t>公益时</t>
    <phoneticPr fontId="2" type="noConversion"/>
  </si>
  <si>
    <t>优秀学生奖学金</t>
    <phoneticPr fontId="2" type="noConversion"/>
  </si>
  <si>
    <t>中国语言文学系16级汉语言文学（广州）专业奖学金名单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</si>
  <si>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</si>
  <si>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</si>
  <si>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</si>
  <si>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</si>
  <si>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</si>
  <si>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</si>
  <si>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</si>
  <si>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</si>
  <si>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</si>
  <si>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</si>
  <si>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</si>
  <si>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免测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</si>
  <si>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</si>
  <si>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</si>
  <si>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</si>
  <si>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</si>
  <si>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</si>
  <si>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</si>
  <si>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</si>
  <si>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</si>
  <si>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</si>
  <si>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</si>
  <si>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</si>
  <si>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体测</t>
    <phoneticPr fontId="2" type="noConversion"/>
  </si>
  <si>
    <t>一等奖</t>
    <phoneticPr fontId="2" type="noConversion"/>
  </si>
  <si>
    <t>合格</t>
    <phoneticPr fontId="2" type="noConversion"/>
  </si>
  <si>
    <t>三等奖</t>
    <phoneticPr fontId="2" type="noConversion"/>
  </si>
  <si>
    <r>
      <rPr>
        <sz val="10"/>
        <rFont val="宋体"/>
        <family val="3"/>
        <charset val="134"/>
      </rPr>
      <t>学校分配名额时，中山大学优秀学生奖学金减去了港澳台学生、交换生；发布通知时分配名额没有减去这两类学生。报给学校核算后，按照减去港澳台学生的学生总数作为基数，该年级一等奖、二等奖名额发生了变化。学生基数由</t>
    </r>
    <r>
      <rPr>
        <sz val="10"/>
        <rFont val="Arial"/>
        <family val="2"/>
      </rPr>
      <t>117</t>
    </r>
    <r>
      <rPr>
        <sz val="10"/>
        <rFont val="宋体"/>
        <family val="3"/>
        <charset val="134"/>
      </rPr>
      <t>变为</t>
    </r>
    <r>
      <rPr>
        <sz val="10"/>
        <rFont val="Arial"/>
        <family val="2"/>
      </rPr>
      <t>106</t>
    </r>
    <r>
      <rPr>
        <sz val="10"/>
        <rFont val="宋体"/>
        <family val="3"/>
        <charset val="134"/>
      </rPr>
      <t>，一等奖由</t>
    </r>
    <r>
      <rPr>
        <sz val="10"/>
        <rFont val="Arial"/>
        <family val="2"/>
      </rPr>
      <t>6</t>
    </r>
    <r>
      <rPr>
        <sz val="10"/>
        <rFont val="宋体"/>
        <family val="3"/>
        <charset val="134"/>
      </rPr>
      <t>人变为</t>
    </r>
    <r>
      <rPr>
        <sz val="10"/>
        <rFont val="Arial"/>
        <family val="2"/>
      </rPr>
      <t>5</t>
    </r>
    <r>
      <rPr>
        <sz val="10"/>
        <rFont val="宋体"/>
        <family val="3"/>
        <charset val="134"/>
      </rPr>
      <t>人，二等奖由</t>
    </r>
    <r>
      <rPr>
        <sz val="10"/>
        <rFont val="Arial"/>
        <family val="2"/>
      </rPr>
      <t>12</t>
    </r>
    <r>
      <rPr>
        <sz val="10"/>
        <rFont val="宋体"/>
        <family val="3"/>
        <charset val="134"/>
      </rPr>
      <t>人变为</t>
    </r>
    <r>
      <rPr>
        <sz val="10"/>
        <rFont val="Arial"/>
        <family val="2"/>
      </rPr>
      <t>11</t>
    </r>
    <r>
      <rPr>
        <sz val="10"/>
        <rFont val="宋体"/>
        <family val="3"/>
        <charset val="134"/>
      </rPr>
      <t>人，三等奖本应评选</t>
    </r>
    <r>
      <rPr>
        <sz val="10"/>
        <rFont val="Arial"/>
        <family val="2"/>
      </rPr>
      <t>17</t>
    </r>
    <r>
      <rPr>
        <sz val="10"/>
        <rFont val="宋体"/>
        <family val="3"/>
        <charset val="134"/>
      </rPr>
      <t>人，因外国留学生评选名额没有用完，按原不减去港澳台学生情况评选</t>
    </r>
    <r>
      <rPr>
        <sz val="10"/>
        <rFont val="Arial"/>
        <family val="2"/>
      </rPr>
      <t>19</t>
    </r>
    <r>
      <rPr>
        <sz val="10"/>
        <rFont val="宋体"/>
        <family val="3"/>
        <charset val="134"/>
      </rPr>
      <t>人。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</si>
</sst>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8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5" borderId="1" xfId="0" applyFont="1" applyFill="1" applyBorder="1"/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6" fillId="8" borderId="1" xfId="0" applyFont="1" applyFill="1" applyBorder="1"/>
    <xf numFmtId="0" fontId="7" fillId="0" borderId="0" xfId="0" applyFont="1"/>
    <xf numFmtId="0" fontId="5" fillId="6" borderId="1" xfId="0" applyFont="1" applyFill="1" applyBorder="1" applyAlignment="1">
      <alignment horizontal="left" vertical="center" wrapText="1"/>
    </xf>
    <xf numFmtId="0" fontId="6" fillId="9" borderId="1" xfId="0" applyFont="1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C2" sqref="C1:C1048576"/>
    </sheetView>
  </sheetViews>
  <sheetFormatPr defaultColWidth="9.140625" defaultRowHeight="12.75" x14ac:dyDescent="0.2"/>
  <cols>
    <col min="1" max="3" width="10.28515625" customWidth="1"/>
    <col min="4" max="4" width="6.85546875" customWidth="1"/>
    <col min="5" max="5" width="19.28515625" customWidth="1"/>
    <col min="6" max="11" width="18" customWidth="1"/>
    <col min="12" max="12" width="21.140625" customWidth="1"/>
    <col min="13" max="13" width="24.5703125" customWidth="1"/>
    <col min="14" max="14" width="29" customWidth="1"/>
  </cols>
  <sheetData>
    <row r="1" spans="1:13" ht="27.95" customHeight="1" x14ac:dyDescent="0.2">
      <c r="A1" s="14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6"/>
    </row>
    <row r="2" spans="1:13" ht="42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33</v>
      </c>
      <c r="J2" s="2" t="s">
        <v>59</v>
      </c>
      <c r="K2" s="2" t="s">
        <v>9</v>
      </c>
      <c r="L2" s="2" t="s">
        <v>10</v>
      </c>
      <c r="M2" s="3" t="s">
        <v>34</v>
      </c>
    </row>
    <row r="3" spans="1:13" ht="18" customHeight="1" x14ac:dyDescent="0.2">
      <c r="A3" s="4">
        <v>1</v>
      </c>
      <c r="B3" s="5">
        <v>16360003</v>
      </c>
      <c r="C3" s="4">
        <v>4.218</v>
      </c>
      <c r="D3" s="4" t="s">
        <v>11</v>
      </c>
      <c r="E3" s="4" t="s">
        <v>12</v>
      </c>
      <c r="F3" s="4" t="s">
        <v>12</v>
      </c>
      <c r="G3" s="4">
        <v>0.8</v>
      </c>
      <c r="H3" s="4">
        <f t="shared" ref="H3:H37" si="0">C3+G3</f>
        <v>5.0179999999999998</v>
      </c>
      <c r="I3" s="4">
        <v>177</v>
      </c>
      <c r="J3" s="4" t="s">
        <v>61</v>
      </c>
      <c r="K3" s="4">
        <v>1</v>
      </c>
      <c r="L3" s="5" t="s">
        <v>0</v>
      </c>
      <c r="M3" s="6" t="s">
        <v>60</v>
      </c>
    </row>
    <row r="4" spans="1:13" ht="18" customHeight="1" x14ac:dyDescent="0.2">
      <c r="A4" s="4">
        <v>2</v>
      </c>
      <c r="B4" s="5">
        <v>16360002</v>
      </c>
      <c r="C4" s="4">
        <v>4.1390000000000002</v>
      </c>
      <c r="D4" s="4" t="s">
        <v>11</v>
      </c>
      <c r="E4" s="4" t="s">
        <v>12</v>
      </c>
      <c r="F4" s="4" t="s">
        <v>12</v>
      </c>
      <c r="G4" s="4">
        <v>0.56799999999999995</v>
      </c>
      <c r="H4" s="4">
        <f t="shared" si="0"/>
        <v>4.7069999999999999</v>
      </c>
      <c r="I4" s="4">
        <v>127</v>
      </c>
      <c r="J4" s="4" t="s">
        <v>61</v>
      </c>
      <c r="K4" s="4">
        <v>2</v>
      </c>
      <c r="L4" s="5" t="s">
        <v>0</v>
      </c>
      <c r="M4" s="6" t="s">
        <v>60</v>
      </c>
    </row>
    <row r="5" spans="1:13" ht="18" customHeight="1" x14ac:dyDescent="0.2">
      <c r="A5" s="4">
        <v>4</v>
      </c>
      <c r="B5" s="5">
        <v>16360020</v>
      </c>
      <c r="C5" s="4">
        <v>4.0812499999999998</v>
      </c>
      <c r="D5" s="4" t="s">
        <v>13</v>
      </c>
      <c r="E5" s="4" t="s">
        <v>12</v>
      </c>
      <c r="F5" s="4" t="s">
        <v>12</v>
      </c>
      <c r="G5" s="4">
        <v>0.45600000000000002</v>
      </c>
      <c r="H5" s="4">
        <f t="shared" si="0"/>
        <v>4.5372500000000002</v>
      </c>
      <c r="I5" s="4">
        <v>86.5</v>
      </c>
      <c r="J5" s="4" t="s">
        <v>61</v>
      </c>
      <c r="K5" s="4">
        <v>3</v>
      </c>
      <c r="L5" s="5" t="s">
        <v>0</v>
      </c>
      <c r="M5" s="6" t="s">
        <v>60</v>
      </c>
    </row>
    <row r="6" spans="1:13" ht="18" customHeight="1" x14ac:dyDescent="0.2">
      <c r="A6" s="4">
        <v>12</v>
      </c>
      <c r="B6" s="5">
        <v>16360044</v>
      </c>
      <c r="C6" s="4">
        <v>3.9569999999999999</v>
      </c>
      <c r="D6" s="4" t="s">
        <v>11</v>
      </c>
      <c r="E6" s="4" t="s">
        <v>12</v>
      </c>
      <c r="F6" s="4" t="s">
        <v>12</v>
      </c>
      <c r="G6" s="4">
        <v>0.68500000000000005</v>
      </c>
      <c r="H6" s="4">
        <f t="shared" si="0"/>
        <v>4.6419999999999995</v>
      </c>
      <c r="I6" s="4">
        <v>46</v>
      </c>
      <c r="J6" s="4" t="s">
        <v>61</v>
      </c>
      <c r="K6" s="4">
        <v>4</v>
      </c>
      <c r="L6" s="5" t="s">
        <v>0</v>
      </c>
      <c r="M6" s="6" t="s">
        <v>60</v>
      </c>
    </row>
    <row r="7" spans="1:13" ht="18" customHeight="1" x14ac:dyDescent="0.2">
      <c r="A7" s="4">
        <v>12</v>
      </c>
      <c r="B7" s="5">
        <v>16360100</v>
      </c>
      <c r="C7" s="4">
        <v>3.9569999999999999</v>
      </c>
      <c r="D7" s="4" t="s">
        <v>11</v>
      </c>
      <c r="E7" s="4" t="s">
        <v>12</v>
      </c>
      <c r="F7" s="4" t="s">
        <v>12</v>
      </c>
      <c r="G7" s="4">
        <v>0.58699999999999997</v>
      </c>
      <c r="H7" s="4">
        <f t="shared" si="0"/>
        <v>4.5439999999999996</v>
      </c>
      <c r="I7" s="4">
        <v>173.25</v>
      </c>
      <c r="J7" s="4" t="s">
        <v>61</v>
      </c>
      <c r="K7" s="4">
        <v>5</v>
      </c>
      <c r="L7" s="5" t="s">
        <v>0</v>
      </c>
      <c r="M7" s="6" t="s">
        <v>36</v>
      </c>
    </row>
    <row r="8" spans="1:13" ht="18" customHeight="1" x14ac:dyDescent="0.2">
      <c r="A8" s="8">
        <v>3</v>
      </c>
      <c r="B8" s="9">
        <v>16360063</v>
      </c>
      <c r="C8" s="8">
        <v>4.1239999999999997</v>
      </c>
      <c r="D8" s="8" t="s">
        <v>11</v>
      </c>
      <c r="E8" s="8" t="s">
        <v>12</v>
      </c>
      <c r="F8" s="8" t="s">
        <v>12</v>
      </c>
      <c r="G8" s="8">
        <v>0.38400000000000001</v>
      </c>
      <c r="H8" s="8">
        <f t="shared" si="0"/>
        <v>4.508</v>
      </c>
      <c r="I8" s="8">
        <v>20</v>
      </c>
      <c r="J8" s="8" t="s">
        <v>61</v>
      </c>
      <c r="K8" s="8">
        <v>6</v>
      </c>
      <c r="L8" s="9" t="s">
        <v>0</v>
      </c>
      <c r="M8" s="10" t="s">
        <v>37</v>
      </c>
    </row>
    <row r="9" spans="1:13" ht="18" customHeight="1" x14ac:dyDescent="0.2">
      <c r="A9" s="8">
        <v>10</v>
      </c>
      <c r="B9" s="9">
        <v>16360005</v>
      </c>
      <c r="C9" s="8">
        <v>3.985849</v>
      </c>
      <c r="D9" s="8" t="s">
        <v>14</v>
      </c>
      <c r="E9" s="8" t="s">
        <v>12</v>
      </c>
      <c r="F9" s="8" t="s">
        <v>12</v>
      </c>
      <c r="G9" s="8">
        <v>0.51600000000000001</v>
      </c>
      <c r="H9" s="8">
        <f t="shared" si="0"/>
        <v>4.501849</v>
      </c>
      <c r="I9" s="8">
        <v>125</v>
      </c>
      <c r="J9" s="8" t="s">
        <v>61</v>
      </c>
      <c r="K9" s="8">
        <v>7</v>
      </c>
      <c r="L9" s="9" t="s">
        <v>0</v>
      </c>
      <c r="M9" s="10" t="s">
        <v>37</v>
      </c>
    </row>
    <row r="10" spans="1:13" ht="18" customHeight="1" x14ac:dyDescent="0.2">
      <c r="A10" s="8">
        <v>14</v>
      </c>
      <c r="B10" s="9">
        <v>16360007</v>
      </c>
      <c r="C10" s="8">
        <v>3.9548079999999999</v>
      </c>
      <c r="D10" s="8" t="s">
        <v>15</v>
      </c>
      <c r="E10" s="8" t="s">
        <v>12</v>
      </c>
      <c r="F10" s="8" t="s">
        <v>12</v>
      </c>
      <c r="G10" s="8">
        <v>0.54300000000000004</v>
      </c>
      <c r="H10" s="8">
        <f t="shared" si="0"/>
        <v>4.497808</v>
      </c>
      <c r="I10" s="8">
        <v>146</v>
      </c>
      <c r="J10" s="8" t="s">
        <v>61</v>
      </c>
      <c r="K10" s="8">
        <v>8</v>
      </c>
      <c r="L10" s="9" t="s">
        <v>0</v>
      </c>
      <c r="M10" s="10" t="s">
        <v>38</v>
      </c>
    </row>
    <row r="11" spans="1:13" ht="18" customHeight="1" x14ac:dyDescent="0.2">
      <c r="A11" s="8">
        <v>17</v>
      </c>
      <c r="B11" s="9">
        <v>16360048</v>
      </c>
      <c r="C11" s="8">
        <v>3.9009999999999998</v>
      </c>
      <c r="D11" s="8" t="s">
        <v>11</v>
      </c>
      <c r="E11" s="8" t="s">
        <v>12</v>
      </c>
      <c r="F11" s="8" t="s">
        <v>12</v>
      </c>
      <c r="G11" s="8">
        <v>0.7802</v>
      </c>
      <c r="H11" s="8">
        <f t="shared" si="0"/>
        <v>4.6811999999999996</v>
      </c>
      <c r="I11" s="8">
        <v>50</v>
      </c>
      <c r="J11" s="8" t="s">
        <v>61</v>
      </c>
      <c r="K11" s="8">
        <v>9</v>
      </c>
      <c r="L11" s="9"/>
      <c r="M11" s="10" t="s">
        <v>39</v>
      </c>
    </row>
    <row r="12" spans="1:13" ht="18" customHeight="1" x14ac:dyDescent="0.2">
      <c r="A12" s="8">
        <v>6</v>
      </c>
      <c r="B12" s="9">
        <v>16360049</v>
      </c>
      <c r="C12" s="8">
        <v>4.0625</v>
      </c>
      <c r="D12" s="8" t="s">
        <v>13</v>
      </c>
      <c r="E12" s="8" t="s">
        <v>12</v>
      </c>
      <c r="F12" s="8" t="s">
        <v>12</v>
      </c>
      <c r="G12" s="8">
        <v>0.30599999999999999</v>
      </c>
      <c r="H12" s="8">
        <f t="shared" si="0"/>
        <v>4.3685</v>
      </c>
      <c r="I12" s="8">
        <v>46</v>
      </c>
      <c r="J12" s="8" t="s">
        <v>61</v>
      </c>
      <c r="K12" s="8">
        <v>10</v>
      </c>
      <c r="L12" s="9" t="s">
        <v>0</v>
      </c>
      <c r="M12" s="10" t="s">
        <v>39</v>
      </c>
    </row>
    <row r="13" spans="1:13" ht="18" customHeight="1" x14ac:dyDescent="0.2">
      <c r="A13" s="8">
        <v>18</v>
      </c>
      <c r="B13" s="9">
        <v>16360067</v>
      </c>
      <c r="C13" s="8">
        <v>3.8980000000000001</v>
      </c>
      <c r="D13" s="8" t="s">
        <v>11</v>
      </c>
      <c r="E13" s="8" t="s">
        <v>12</v>
      </c>
      <c r="F13" s="8" t="s">
        <v>12</v>
      </c>
      <c r="G13" s="8">
        <v>0.46100000000000002</v>
      </c>
      <c r="H13" s="8">
        <f t="shared" si="0"/>
        <v>4.359</v>
      </c>
      <c r="I13" s="8">
        <v>134</v>
      </c>
      <c r="J13" s="8" t="s">
        <v>61</v>
      </c>
      <c r="K13" s="8">
        <v>11</v>
      </c>
      <c r="L13" s="9" t="s">
        <v>0</v>
      </c>
      <c r="M13" s="10" t="s">
        <v>40</v>
      </c>
    </row>
    <row r="14" spans="1:13" ht="18" customHeight="1" x14ac:dyDescent="0.2">
      <c r="A14" s="8">
        <v>20</v>
      </c>
      <c r="B14" s="9">
        <v>16360019</v>
      </c>
      <c r="C14" s="8">
        <v>3.8679999999999999</v>
      </c>
      <c r="D14" s="8" t="s">
        <v>11</v>
      </c>
      <c r="E14" s="8" t="s">
        <v>12</v>
      </c>
      <c r="F14" s="8" t="s">
        <v>12</v>
      </c>
      <c r="G14" s="8">
        <v>0.64</v>
      </c>
      <c r="H14" s="8">
        <f t="shared" si="0"/>
        <v>4.508</v>
      </c>
      <c r="I14" s="8">
        <v>46.5</v>
      </c>
      <c r="J14" s="8" t="s">
        <v>61</v>
      </c>
      <c r="K14" s="8">
        <v>12</v>
      </c>
      <c r="L14" s="9"/>
      <c r="M14" s="10" t="s">
        <v>41</v>
      </c>
    </row>
    <row r="15" spans="1:13" s="1" customFormat="1" ht="18" customHeight="1" x14ac:dyDescent="0.2">
      <c r="A15" s="8">
        <v>21</v>
      </c>
      <c r="B15" s="9">
        <v>16360096</v>
      </c>
      <c r="C15" s="8">
        <v>3.8675929999999998</v>
      </c>
      <c r="D15" s="8" t="s">
        <v>16</v>
      </c>
      <c r="E15" s="8" t="s">
        <v>12</v>
      </c>
      <c r="F15" s="8" t="s">
        <v>12</v>
      </c>
      <c r="G15" s="8">
        <v>0.58899999999999997</v>
      </c>
      <c r="H15" s="8">
        <f t="shared" si="0"/>
        <v>4.4565929999999998</v>
      </c>
      <c r="I15" s="8">
        <v>82.5</v>
      </c>
      <c r="J15" s="8" t="s">
        <v>61</v>
      </c>
      <c r="K15" s="8">
        <v>13</v>
      </c>
      <c r="L15" s="9" t="s">
        <v>0</v>
      </c>
      <c r="M15" s="10" t="s">
        <v>42</v>
      </c>
    </row>
    <row r="16" spans="1:13" ht="18" customHeight="1" x14ac:dyDescent="0.2">
      <c r="A16" s="8">
        <v>16</v>
      </c>
      <c r="B16" s="9">
        <v>16360014</v>
      </c>
      <c r="C16" s="8">
        <v>3.9031250000000002</v>
      </c>
      <c r="D16" s="8" t="s">
        <v>13</v>
      </c>
      <c r="E16" s="8" t="s">
        <v>12</v>
      </c>
      <c r="F16" s="8" t="s">
        <v>12</v>
      </c>
      <c r="G16" s="8">
        <v>0.39800000000000002</v>
      </c>
      <c r="H16" s="8">
        <f t="shared" si="0"/>
        <v>4.3011249999999999</v>
      </c>
      <c r="I16" s="8">
        <v>30</v>
      </c>
      <c r="J16" s="8" t="s">
        <v>61</v>
      </c>
      <c r="K16" s="8">
        <v>14</v>
      </c>
      <c r="L16" s="9" t="s">
        <v>0</v>
      </c>
      <c r="M16" s="10" t="s">
        <v>43</v>
      </c>
    </row>
    <row r="17" spans="1:13" ht="18" customHeight="1" x14ac:dyDescent="0.2">
      <c r="A17" s="8">
        <v>23</v>
      </c>
      <c r="B17" s="9" t="s">
        <v>17</v>
      </c>
      <c r="C17" s="8">
        <v>3.835556</v>
      </c>
      <c r="D17" s="8" t="s">
        <v>18</v>
      </c>
      <c r="E17" s="8">
        <v>0</v>
      </c>
      <c r="F17" s="8">
        <v>0</v>
      </c>
      <c r="G17" s="8">
        <v>0.59399999999999997</v>
      </c>
      <c r="H17" s="8">
        <f t="shared" si="0"/>
        <v>4.4295559999999998</v>
      </c>
      <c r="I17" s="8">
        <v>59</v>
      </c>
      <c r="J17" s="8" t="s">
        <v>61</v>
      </c>
      <c r="K17" s="8">
        <v>15</v>
      </c>
      <c r="L17" s="9" t="s">
        <v>0</v>
      </c>
      <c r="M17" s="10" t="s">
        <v>43</v>
      </c>
    </row>
    <row r="18" spans="1:13" ht="18" customHeight="1" x14ac:dyDescent="0.2">
      <c r="A18" s="8">
        <v>15</v>
      </c>
      <c r="B18" s="9" t="s">
        <v>19</v>
      </c>
      <c r="C18" s="8">
        <v>3.93</v>
      </c>
      <c r="D18" s="8" t="s">
        <v>11</v>
      </c>
      <c r="E18" s="8" t="s">
        <v>12</v>
      </c>
      <c r="F18" s="8" t="s">
        <v>12</v>
      </c>
      <c r="G18" s="8">
        <v>0.32700000000000001</v>
      </c>
      <c r="H18" s="8">
        <f t="shared" si="0"/>
        <v>4.2570000000000006</v>
      </c>
      <c r="I18" s="8">
        <v>89</v>
      </c>
      <c r="J18" s="8" t="s">
        <v>61</v>
      </c>
      <c r="K18" s="8">
        <v>16</v>
      </c>
      <c r="L18" s="9" t="s">
        <v>0</v>
      </c>
      <c r="M18" s="10" t="s">
        <v>44</v>
      </c>
    </row>
    <row r="19" spans="1:13" ht="18" customHeight="1" x14ac:dyDescent="0.2">
      <c r="A19" s="7">
        <v>5</v>
      </c>
      <c r="B19" s="12" t="s">
        <v>20</v>
      </c>
      <c r="C19" s="7">
        <v>4.0708330000000004</v>
      </c>
      <c r="D19" s="7" t="s">
        <v>13</v>
      </c>
      <c r="E19" s="7" t="s">
        <v>12</v>
      </c>
      <c r="F19" s="7" t="s">
        <v>12</v>
      </c>
      <c r="G19" s="7">
        <v>0.17599999999999999</v>
      </c>
      <c r="H19" s="7">
        <f t="shared" si="0"/>
        <v>4.2468330000000005</v>
      </c>
      <c r="I19" s="7">
        <v>30</v>
      </c>
      <c r="J19" s="7" t="s">
        <v>61</v>
      </c>
      <c r="K19" s="7">
        <v>17</v>
      </c>
      <c r="L19" s="12" t="s">
        <v>0</v>
      </c>
      <c r="M19" s="13" t="s">
        <v>62</v>
      </c>
    </row>
    <row r="20" spans="1:13" ht="18" customHeight="1" x14ac:dyDescent="0.2">
      <c r="A20" s="7">
        <v>26</v>
      </c>
      <c r="B20" s="12">
        <v>16360075</v>
      </c>
      <c r="C20" s="7">
        <v>3.8115380000000001</v>
      </c>
      <c r="D20" s="7" t="s">
        <v>15</v>
      </c>
      <c r="E20" s="7" t="s">
        <v>12</v>
      </c>
      <c r="F20" s="7" t="s">
        <v>12</v>
      </c>
      <c r="G20" s="7">
        <v>0.49199999999999999</v>
      </c>
      <c r="H20" s="7">
        <f t="shared" si="0"/>
        <v>4.3035379999999996</v>
      </c>
      <c r="I20" s="7">
        <v>50</v>
      </c>
      <c r="J20" s="7" t="s">
        <v>61</v>
      </c>
      <c r="K20" s="7">
        <v>18</v>
      </c>
      <c r="L20" s="12" t="s">
        <v>0</v>
      </c>
      <c r="M20" s="13" t="s">
        <v>62</v>
      </c>
    </row>
    <row r="21" spans="1:13" ht="18" customHeight="1" x14ac:dyDescent="0.2">
      <c r="A21" s="7">
        <v>27</v>
      </c>
      <c r="B21" s="12">
        <v>16360076</v>
      </c>
      <c r="C21" s="7">
        <v>3.8084910000000001</v>
      </c>
      <c r="D21" s="7" t="s">
        <v>14</v>
      </c>
      <c r="E21" s="7" t="s">
        <v>12</v>
      </c>
      <c r="F21" s="7" t="s">
        <v>12</v>
      </c>
      <c r="G21" s="7">
        <v>0.441</v>
      </c>
      <c r="H21" s="7">
        <f t="shared" si="0"/>
        <v>4.2494909999999999</v>
      </c>
      <c r="I21" s="7">
        <v>38.5</v>
      </c>
      <c r="J21" s="7" t="s">
        <v>61</v>
      </c>
      <c r="K21" s="7">
        <v>19</v>
      </c>
      <c r="L21" s="12" t="s">
        <v>0</v>
      </c>
      <c r="M21" s="13" t="s">
        <v>45</v>
      </c>
    </row>
    <row r="22" spans="1:13" ht="18" customHeight="1" x14ac:dyDescent="0.2">
      <c r="A22" s="7">
        <v>28</v>
      </c>
      <c r="B22" s="12">
        <v>16360047</v>
      </c>
      <c r="C22" s="7">
        <v>3.7879999999999998</v>
      </c>
      <c r="D22" s="7" t="s">
        <v>11</v>
      </c>
      <c r="E22" s="7" t="s">
        <v>12</v>
      </c>
      <c r="F22" s="7" t="s">
        <v>12</v>
      </c>
      <c r="G22" s="7">
        <v>0.47099999999999997</v>
      </c>
      <c r="H22" s="7">
        <f t="shared" si="0"/>
        <v>4.2589999999999995</v>
      </c>
      <c r="I22" s="7">
        <v>36.5</v>
      </c>
      <c r="J22" s="7" t="s">
        <v>61</v>
      </c>
      <c r="K22" s="7">
        <v>20</v>
      </c>
      <c r="L22" s="12" t="s">
        <v>0</v>
      </c>
      <c r="M22" s="13" t="s">
        <v>45</v>
      </c>
    </row>
    <row r="23" spans="1:13" ht="18" customHeight="1" x14ac:dyDescent="0.2">
      <c r="A23" s="7">
        <v>11</v>
      </c>
      <c r="B23" s="12">
        <v>16360060</v>
      </c>
      <c r="C23" s="7">
        <v>3.9780000000000002</v>
      </c>
      <c r="D23" s="7" t="s">
        <v>11</v>
      </c>
      <c r="E23" s="7" t="s">
        <v>12</v>
      </c>
      <c r="F23" s="7" t="s">
        <v>12</v>
      </c>
      <c r="G23" s="7">
        <v>0.253</v>
      </c>
      <c r="H23" s="7">
        <f t="shared" si="0"/>
        <v>4.2309999999999999</v>
      </c>
      <c r="I23" s="7">
        <v>42</v>
      </c>
      <c r="J23" s="7" t="s">
        <v>61</v>
      </c>
      <c r="K23" s="7">
        <v>21</v>
      </c>
      <c r="L23" s="12" t="s">
        <v>0</v>
      </c>
      <c r="M23" s="13" t="s">
        <v>46</v>
      </c>
    </row>
    <row r="24" spans="1:13" ht="18" customHeight="1" x14ac:dyDescent="0.2">
      <c r="A24" s="7">
        <v>30</v>
      </c>
      <c r="B24" s="12">
        <v>16360036</v>
      </c>
      <c r="C24" s="7">
        <v>3.7530000000000001</v>
      </c>
      <c r="D24" s="7" t="s">
        <v>11</v>
      </c>
      <c r="E24" s="7" t="s">
        <v>12</v>
      </c>
      <c r="F24" s="7" t="s">
        <v>12</v>
      </c>
      <c r="G24" s="7">
        <v>0.54</v>
      </c>
      <c r="H24" s="7">
        <f t="shared" si="0"/>
        <v>4.2930000000000001</v>
      </c>
      <c r="I24" s="7">
        <v>78.5</v>
      </c>
      <c r="J24" s="7" t="s">
        <v>47</v>
      </c>
      <c r="K24" s="7">
        <v>22</v>
      </c>
      <c r="L24" s="12" t="s">
        <v>0</v>
      </c>
      <c r="M24" s="13" t="s">
        <v>48</v>
      </c>
    </row>
    <row r="25" spans="1:13" ht="18" customHeight="1" x14ac:dyDescent="0.2">
      <c r="A25" s="7">
        <v>8</v>
      </c>
      <c r="B25" s="12" t="s">
        <v>21</v>
      </c>
      <c r="C25" s="7">
        <v>4.016667</v>
      </c>
      <c r="D25" s="7" t="s">
        <v>13</v>
      </c>
      <c r="E25" s="7" t="s">
        <v>12</v>
      </c>
      <c r="F25" s="7" t="s">
        <v>12</v>
      </c>
      <c r="G25" s="7">
        <v>0.20100000000000001</v>
      </c>
      <c r="H25" s="7">
        <f t="shared" si="0"/>
        <v>4.2176669999999996</v>
      </c>
      <c r="I25" s="7">
        <v>40</v>
      </c>
      <c r="J25" s="7" t="s">
        <v>61</v>
      </c>
      <c r="K25" s="7">
        <v>23</v>
      </c>
      <c r="L25" s="12" t="s">
        <v>0</v>
      </c>
      <c r="M25" s="13" t="s">
        <v>49</v>
      </c>
    </row>
    <row r="26" spans="1:13" ht="18" customHeight="1" x14ac:dyDescent="0.2">
      <c r="A26" s="7">
        <v>32</v>
      </c>
      <c r="B26" s="12" t="s">
        <v>22</v>
      </c>
      <c r="C26" s="7">
        <v>3.7303920000000002</v>
      </c>
      <c r="D26" s="7" t="s">
        <v>23</v>
      </c>
      <c r="E26" s="7" t="s">
        <v>12</v>
      </c>
      <c r="F26" s="7" t="s">
        <v>12</v>
      </c>
      <c r="G26" s="7">
        <v>0.72199999999999998</v>
      </c>
      <c r="H26" s="7">
        <f t="shared" si="0"/>
        <v>4.4523919999999997</v>
      </c>
      <c r="I26" s="7">
        <v>83</v>
      </c>
      <c r="J26" s="7" t="s">
        <v>61</v>
      </c>
      <c r="K26" s="7">
        <v>24</v>
      </c>
      <c r="L26" s="12" t="s">
        <v>0</v>
      </c>
      <c r="M26" s="13" t="s">
        <v>50</v>
      </c>
    </row>
    <row r="27" spans="1:13" ht="18" customHeight="1" x14ac:dyDescent="0.2">
      <c r="A27" s="7">
        <v>25</v>
      </c>
      <c r="B27" s="12" t="s">
        <v>24</v>
      </c>
      <c r="C27" s="7">
        <v>3.8180000000000001</v>
      </c>
      <c r="D27" s="7" t="s">
        <v>11</v>
      </c>
      <c r="E27" s="7" t="s">
        <v>12</v>
      </c>
      <c r="F27" s="7" t="s">
        <v>12</v>
      </c>
      <c r="G27" s="7">
        <v>0.38900000000000001</v>
      </c>
      <c r="H27" s="7">
        <f t="shared" si="0"/>
        <v>4.2069999999999999</v>
      </c>
      <c r="I27" s="7">
        <v>52.5</v>
      </c>
      <c r="J27" s="7" t="s">
        <v>61</v>
      </c>
      <c r="K27" s="7">
        <v>25</v>
      </c>
      <c r="L27" s="12" t="s">
        <v>0</v>
      </c>
      <c r="M27" s="13" t="s">
        <v>51</v>
      </c>
    </row>
    <row r="28" spans="1:13" ht="18" customHeight="1" x14ac:dyDescent="0.2">
      <c r="A28" s="7">
        <v>9</v>
      </c>
      <c r="B28" s="12">
        <v>16360062</v>
      </c>
      <c r="C28" s="7">
        <v>3.9860000000000002</v>
      </c>
      <c r="D28" s="7" t="s">
        <v>11</v>
      </c>
      <c r="E28" s="7" t="s">
        <v>12</v>
      </c>
      <c r="F28" s="7" t="s">
        <v>12</v>
      </c>
      <c r="G28" s="7">
        <v>0.22</v>
      </c>
      <c r="H28" s="7">
        <f t="shared" si="0"/>
        <v>4.2060000000000004</v>
      </c>
      <c r="I28" s="7">
        <v>35</v>
      </c>
      <c r="J28" s="7" t="s">
        <v>61</v>
      </c>
      <c r="K28" s="7">
        <v>26</v>
      </c>
      <c r="L28" s="12" t="s">
        <v>0</v>
      </c>
      <c r="M28" s="13" t="s">
        <v>51</v>
      </c>
    </row>
    <row r="29" spans="1:13" ht="18" customHeight="1" x14ac:dyDescent="0.2">
      <c r="A29" s="7">
        <v>7</v>
      </c>
      <c r="B29" s="12" t="s">
        <v>25</v>
      </c>
      <c r="C29" s="7">
        <v>4.0449999999999999</v>
      </c>
      <c r="D29" s="7" t="s">
        <v>11</v>
      </c>
      <c r="E29" s="7" t="s">
        <v>12</v>
      </c>
      <c r="F29" s="7" t="s">
        <v>12</v>
      </c>
      <c r="G29" s="7">
        <v>0.14699999999999999</v>
      </c>
      <c r="H29" s="7">
        <f t="shared" si="0"/>
        <v>4.1920000000000002</v>
      </c>
      <c r="I29" s="7">
        <v>85.5</v>
      </c>
      <c r="J29" s="7" t="s">
        <v>61</v>
      </c>
      <c r="K29" s="7">
        <v>27</v>
      </c>
      <c r="L29" s="12" t="s">
        <v>0</v>
      </c>
      <c r="M29" s="13" t="s">
        <v>52</v>
      </c>
    </row>
    <row r="30" spans="1:13" ht="18" customHeight="1" x14ac:dyDescent="0.2">
      <c r="A30" s="7">
        <v>36</v>
      </c>
      <c r="B30" s="12" t="s">
        <v>26</v>
      </c>
      <c r="C30" s="7">
        <v>3.67</v>
      </c>
      <c r="D30" s="7" t="s">
        <v>11</v>
      </c>
      <c r="E30" s="7" t="s">
        <v>12</v>
      </c>
      <c r="F30" s="7" t="s">
        <v>12</v>
      </c>
      <c r="G30" s="7">
        <v>0.45300000000000001</v>
      </c>
      <c r="H30" s="7">
        <f t="shared" si="0"/>
        <v>4.1230000000000002</v>
      </c>
      <c r="I30" s="7">
        <v>42</v>
      </c>
      <c r="J30" s="7" t="s">
        <v>61</v>
      </c>
      <c r="K30" s="7">
        <v>28</v>
      </c>
      <c r="L30" s="12" t="s">
        <v>0</v>
      </c>
      <c r="M30" s="13" t="s">
        <v>53</v>
      </c>
    </row>
    <row r="31" spans="1:13" ht="18" customHeight="1" x14ac:dyDescent="0.2">
      <c r="A31" s="7">
        <v>31</v>
      </c>
      <c r="B31" s="12" t="s">
        <v>27</v>
      </c>
      <c r="C31" s="7">
        <v>3.7413460000000001</v>
      </c>
      <c r="D31" s="7" t="s">
        <v>15</v>
      </c>
      <c r="E31" s="7" t="s">
        <v>12</v>
      </c>
      <c r="F31" s="7" t="s">
        <v>12</v>
      </c>
      <c r="G31" s="7">
        <v>0.376</v>
      </c>
      <c r="H31" s="7">
        <f t="shared" si="0"/>
        <v>4.1173460000000004</v>
      </c>
      <c r="I31" s="7">
        <v>62</v>
      </c>
      <c r="J31" s="7" t="s">
        <v>61</v>
      </c>
      <c r="K31" s="7">
        <v>29</v>
      </c>
      <c r="L31" s="12" t="s">
        <v>0</v>
      </c>
      <c r="M31" s="13" t="s">
        <v>54</v>
      </c>
    </row>
    <row r="32" spans="1:13" ht="18" customHeight="1" x14ac:dyDescent="0.2">
      <c r="A32" s="7">
        <v>24</v>
      </c>
      <c r="B32" s="12" t="s">
        <v>28</v>
      </c>
      <c r="C32" s="7">
        <v>3.8278850000000002</v>
      </c>
      <c r="D32" s="7" t="s">
        <v>15</v>
      </c>
      <c r="E32" s="7" t="s">
        <v>12</v>
      </c>
      <c r="F32" s="7" t="s">
        <v>12</v>
      </c>
      <c r="G32" s="7">
        <v>0.28499999999999998</v>
      </c>
      <c r="H32" s="7">
        <f t="shared" si="0"/>
        <v>4.1128850000000003</v>
      </c>
      <c r="I32" s="7">
        <v>59</v>
      </c>
      <c r="J32" s="7" t="s">
        <v>61</v>
      </c>
      <c r="K32" s="7">
        <v>30</v>
      </c>
      <c r="L32" s="12" t="s">
        <v>0</v>
      </c>
      <c r="M32" s="13" t="s">
        <v>54</v>
      </c>
    </row>
    <row r="33" spans="1:14" ht="18" customHeight="1" x14ac:dyDescent="0.2">
      <c r="A33" s="7">
        <v>29</v>
      </c>
      <c r="B33" s="12">
        <v>16360090</v>
      </c>
      <c r="C33" s="7">
        <v>3.7589999999999999</v>
      </c>
      <c r="D33" s="7" t="s">
        <v>11</v>
      </c>
      <c r="E33" s="7" t="s">
        <v>12</v>
      </c>
      <c r="F33" s="7" t="s">
        <v>12</v>
      </c>
      <c r="G33" s="7">
        <v>0.33400000000000002</v>
      </c>
      <c r="H33" s="7">
        <f t="shared" si="0"/>
        <v>4.093</v>
      </c>
      <c r="I33" s="7">
        <v>44</v>
      </c>
      <c r="J33" s="7" t="s">
        <v>61</v>
      </c>
      <c r="K33" s="7">
        <v>31</v>
      </c>
      <c r="L33" s="12" t="s">
        <v>0</v>
      </c>
      <c r="M33" s="13" t="s">
        <v>55</v>
      </c>
    </row>
    <row r="34" spans="1:14" ht="18" customHeight="1" x14ac:dyDescent="0.2">
      <c r="A34" s="7">
        <v>37</v>
      </c>
      <c r="B34" s="12" t="s">
        <v>29</v>
      </c>
      <c r="C34" s="7">
        <v>3.6451920000000002</v>
      </c>
      <c r="D34" s="7" t="s">
        <v>15</v>
      </c>
      <c r="E34" s="7" t="s">
        <v>12</v>
      </c>
      <c r="F34" s="7" t="s">
        <v>12</v>
      </c>
      <c r="G34" s="7">
        <v>0.42899999999999999</v>
      </c>
      <c r="H34" s="7">
        <f t="shared" si="0"/>
        <v>4.074192</v>
      </c>
      <c r="I34" s="7">
        <v>24</v>
      </c>
      <c r="J34" s="7" t="s">
        <v>61</v>
      </c>
      <c r="K34" s="7">
        <v>32</v>
      </c>
      <c r="L34" s="12" t="s">
        <v>0</v>
      </c>
      <c r="M34" s="13" t="s">
        <v>56</v>
      </c>
    </row>
    <row r="35" spans="1:14" ht="18" customHeight="1" x14ac:dyDescent="0.2">
      <c r="A35" s="7">
        <v>19</v>
      </c>
      <c r="B35" s="12" t="s">
        <v>30</v>
      </c>
      <c r="C35" s="7">
        <v>3.8846150000000002</v>
      </c>
      <c r="D35" s="7" t="s">
        <v>15</v>
      </c>
      <c r="E35" s="7" t="s">
        <v>12</v>
      </c>
      <c r="F35" s="7" t="s">
        <v>12</v>
      </c>
      <c r="G35" s="7">
        <v>0.16900000000000001</v>
      </c>
      <c r="H35" s="7">
        <f t="shared" si="0"/>
        <v>4.0536149999999997</v>
      </c>
      <c r="I35" s="7">
        <v>61</v>
      </c>
      <c r="J35" s="7" t="s">
        <v>61</v>
      </c>
      <c r="K35" s="7">
        <v>33</v>
      </c>
      <c r="L35" s="12" t="s">
        <v>0</v>
      </c>
      <c r="M35" s="13" t="s">
        <v>57</v>
      </c>
      <c r="N35" s="11"/>
    </row>
    <row r="36" spans="1:14" ht="18" customHeight="1" x14ac:dyDescent="0.2">
      <c r="A36" s="7">
        <v>33</v>
      </c>
      <c r="B36" s="12" t="s">
        <v>31</v>
      </c>
      <c r="C36" s="7">
        <v>3.723077</v>
      </c>
      <c r="D36" s="7" t="s">
        <v>15</v>
      </c>
      <c r="E36" s="7" t="s">
        <v>12</v>
      </c>
      <c r="F36" s="7" t="s">
        <v>12</v>
      </c>
      <c r="G36" s="7">
        <v>0.311</v>
      </c>
      <c r="H36" s="7">
        <f t="shared" si="0"/>
        <v>4.0340769999999999</v>
      </c>
      <c r="I36" s="7">
        <v>58</v>
      </c>
      <c r="J36" s="7" t="s">
        <v>61</v>
      </c>
      <c r="K36" s="7">
        <v>34</v>
      </c>
      <c r="L36" s="12" t="s">
        <v>0</v>
      </c>
      <c r="M36" s="13" t="s">
        <v>50</v>
      </c>
      <c r="N36" s="11"/>
    </row>
    <row r="37" spans="1:14" ht="18" customHeight="1" x14ac:dyDescent="0.2">
      <c r="A37" s="7">
        <v>42</v>
      </c>
      <c r="B37" s="12" t="s">
        <v>32</v>
      </c>
      <c r="C37" s="7">
        <v>3.5710000000000002</v>
      </c>
      <c r="D37" s="7" t="s">
        <v>11</v>
      </c>
      <c r="E37" s="7" t="s">
        <v>12</v>
      </c>
      <c r="F37" s="7" t="s">
        <v>12</v>
      </c>
      <c r="G37" s="7">
        <v>0.45800000000000002</v>
      </c>
      <c r="H37" s="7">
        <f t="shared" si="0"/>
        <v>4.0289999999999999</v>
      </c>
      <c r="I37" s="7">
        <v>48</v>
      </c>
      <c r="J37" s="7" t="s">
        <v>61</v>
      </c>
      <c r="K37" s="7">
        <v>35</v>
      </c>
      <c r="L37" s="12" t="s">
        <v>0</v>
      </c>
      <c r="M37" s="13" t="s">
        <v>58</v>
      </c>
      <c r="N37" s="11"/>
    </row>
    <row r="38" spans="1:14" ht="35.25" customHeight="1" x14ac:dyDescent="0.2">
      <c r="A38" s="17" t="s">
        <v>63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46" spans="1:14" x14ac:dyDescent="0.2">
      <c r="J46">
        <f>117*0.3</f>
        <v>35.1</v>
      </c>
    </row>
    <row r="47" spans="1:14" x14ac:dyDescent="0.2">
      <c r="J47">
        <f>35-16</f>
        <v>19</v>
      </c>
    </row>
  </sheetData>
  <autoFilter ref="M1:M37"/>
  <mergeCells count="2">
    <mergeCell ref="A1:M1"/>
    <mergeCell ref="A38:M38"/>
  </mergeCells>
  <phoneticPr fontId="2" type="noConversion"/>
  <pageMargins left="0.78888888888888897" right="0.38888888888888901" top="0.2" bottom="0.38888888888888901" header="0.5" footer="0.5"/>
  <pageSetup paperSize="9" orientation="portrait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2018-09-02T13:52:00Z</dcterms:created>
  <dcterms:modified xsi:type="dcterms:W3CDTF">2018-10-15T12:35:16Z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