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83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6" i="1"/>
  <c r="E5" i="1"/>
  <c r="E11" i="1"/>
  <c r="E10" i="1"/>
  <c r="E9" i="1"/>
  <c r="E8" i="1"/>
  <c r="E7" i="1"/>
  <c r="E4" i="1"/>
  <c r="E3" i="1"/>
</calcChain>
</file>

<file path=xl/sharedStrings.xml><?xml version="1.0" encoding="utf-8"?>
<sst xmlns="http://schemas.openxmlformats.org/spreadsheetml/2006/main" count="60" uniqueCount="45">
  <si>
    <t>中国语言文学系17级汉语言专业学分绩点排名</t>
  </si>
  <si>
    <t>学号</t>
  </si>
  <si>
    <t>平均绩点</t>
  </si>
  <si>
    <t>加分绩点</t>
  </si>
  <si>
    <t>总绩点</t>
  </si>
  <si>
    <t>最终成绩排名</t>
  </si>
  <si>
    <t>体测</t>
  </si>
  <si>
    <t>公益时</t>
  </si>
  <si>
    <t>有无不合格科目</t>
  </si>
  <si>
    <t>17952135</t>
  </si>
  <si>
    <t>及格</t>
  </si>
  <si>
    <t>17952141</t>
  </si>
  <si>
    <t>17952139</t>
  </si>
  <si>
    <t>17952143</t>
  </si>
  <si>
    <t>17952136</t>
  </si>
  <si>
    <t>17952134</t>
  </si>
  <si>
    <t>17952170</t>
  </si>
  <si>
    <t>17952185</t>
  </si>
  <si>
    <t>17952178</t>
  </si>
  <si>
    <t>17952142</t>
  </si>
  <si>
    <t>不及格</t>
  </si>
  <si>
    <t>17952150</t>
  </si>
  <si>
    <t>17952164</t>
  </si>
  <si>
    <t>17952148</t>
  </si>
  <si>
    <t>17952159</t>
  </si>
  <si>
    <t>17952181</t>
  </si>
  <si>
    <t>16952130</t>
  </si>
  <si>
    <t>16952112</t>
  </si>
  <si>
    <t>一等奖</t>
    <phoneticPr fontId="8" type="noConversion"/>
  </si>
  <si>
    <t>二等奖</t>
    <phoneticPr fontId="8" type="noConversion"/>
  </si>
  <si>
    <t>三等奖</t>
    <phoneticPr fontId="8" type="noConversion"/>
  </si>
  <si>
    <t>无及格科目</t>
    <phoneticPr fontId="8" type="noConversion"/>
  </si>
  <si>
    <t xml:space="preserve">有1门缺勤太多旷考
</t>
    <phoneticPr fontId="8" type="noConversion"/>
  </si>
  <si>
    <t>无不及格科目</t>
    <phoneticPr fontId="8" type="noConversion"/>
  </si>
  <si>
    <t>无不及格科目</t>
    <phoneticPr fontId="8" type="noConversion"/>
  </si>
  <si>
    <t>拟获评等级</t>
    <phoneticPr fontId="8" type="noConversion"/>
  </si>
  <si>
    <t>无公益时</t>
    <phoneticPr fontId="8" type="noConversion"/>
  </si>
  <si>
    <t>公益时</t>
    <phoneticPr fontId="8" type="noConversion"/>
  </si>
  <si>
    <t>公益时不够</t>
    <phoneticPr fontId="8" type="noConversion"/>
  </si>
  <si>
    <t>成绩、公益时不合格</t>
    <phoneticPr fontId="8" type="noConversion"/>
  </si>
  <si>
    <t>公益时不合格</t>
    <phoneticPr fontId="8" type="noConversion"/>
  </si>
  <si>
    <t>公益时不合格</t>
    <phoneticPr fontId="8" type="noConversion"/>
  </si>
  <si>
    <t>投票</t>
    <phoneticPr fontId="8" type="noConversion"/>
  </si>
  <si>
    <r>
      <t>2017</t>
    </r>
    <r>
      <rPr>
        <sz val="10"/>
        <rFont val="宋体"/>
        <family val="3"/>
        <charset val="134"/>
      </rPr>
      <t>级推荐一等奖</t>
    </r>
    <r>
      <rPr>
        <sz val="10"/>
        <rFont val="Arial"/>
        <family val="2"/>
      </rPr>
      <t>1</t>
    </r>
    <r>
      <rPr>
        <sz val="10"/>
        <rFont val="宋体"/>
        <family val="3"/>
        <charset val="134"/>
      </rPr>
      <t>人，二等奖</t>
    </r>
    <r>
      <rPr>
        <sz val="10"/>
        <rFont val="Arial"/>
        <family val="2"/>
      </rPr>
      <t>2</t>
    </r>
    <r>
      <rPr>
        <sz val="10"/>
        <rFont val="宋体"/>
        <family val="3"/>
        <charset val="134"/>
      </rPr>
      <t>人，三等奖</t>
    </r>
    <r>
      <rPr>
        <sz val="10"/>
        <rFont val="Arial"/>
        <family val="2"/>
      </rPr>
      <t>4</t>
    </r>
    <r>
      <rPr>
        <sz val="10"/>
        <rFont val="宋体"/>
        <family val="3"/>
        <charset val="134"/>
      </rPr>
      <t>人</t>
    </r>
    <phoneticPr fontId="8" type="noConversion"/>
  </si>
  <si>
    <t>原始成绩排名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</si>
</sst>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6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rgb="FF000000"/>
      <name val="Times New Roman"/>
      <family val="1"/>
    </font>
    <font>
      <b/>
      <u/>
      <sz val="8"/>
      <color rgb="FF000000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8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Border="1">
      <alignment vertical="center"/>
    </xf>
    <xf numFmtId="0" fontId="12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/>
    </xf>
    <xf numFmtId="0" fontId="0" fillId="7" borderId="1" xfId="0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/>
    </xf>
    <xf numFmtId="0" fontId="0" fillId="9" borderId="1" xfId="0" applyFill="1" applyBorder="1" applyAlignment="1">
      <alignment horizontal="left" vertical="center"/>
    </xf>
    <xf numFmtId="0" fontId="9" fillId="9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"/>
  <sheetViews>
    <sheetView tabSelected="1" zoomScale="110" zoomScaleNormal="110" workbookViewId="0">
      <selection activeCell="O20" sqref="O20"/>
    </sheetView>
  </sheetViews>
  <sheetFormatPr defaultColWidth="9" defaultRowHeight="13.5" x14ac:dyDescent="0.2"/>
  <cols>
    <col min="1" max="1" width="4.75" style="1" customWidth="1"/>
    <col min="2" max="5" width="9" style="1" customWidth="1"/>
    <col min="6" max="6" width="7.25" style="1" customWidth="1"/>
    <col min="7" max="7" width="6.375" style="8" customWidth="1"/>
    <col min="8" max="8" width="8.5" style="9" customWidth="1"/>
    <col min="9" max="9" width="15.25" style="9" customWidth="1"/>
    <col min="10" max="10" width="22.375" style="9" customWidth="1"/>
    <col min="11" max="11" width="9" style="9"/>
  </cols>
  <sheetData>
    <row r="1" spans="1:52" ht="20.25" customHeight="1" x14ac:dyDescent="0.1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52" ht="33" customHeight="1" x14ac:dyDescent="0.15">
      <c r="A2" s="5" t="s">
        <v>44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10" t="s">
        <v>6</v>
      </c>
      <c r="H2" s="11" t="s">
        <v>7</v>
      </c>
      <c r="I2" s="11" t="s">
        <v>8</v>
      </c>
      <c r="J2" s="11" t="s">
        <v>35</v>
      </c>
      <c r="K2" s="11" t="s">
        <v>42</v>
      </c>
    </row>
    <row r="3" spans="1:52" x14ac:dyDescent="0.15">
      <c r="A3" s="15">
        <v>1</v>
      </c>
      <c r="B3" s="16" t="s">
        <v>9</v>
      </c>
      <c r="C3" s="15">
        <v>3.856757</v>
      </c>
      <c r="D3" s="15">
        <v>0.26</v>
      </c>
      <c r="E3" s="15">
        <f t="shared" ref="E3:E19" si="0">SUM(C3:D3)</f>
        <v>4.1167569999999998</v>
      </c>
      <c r="F3" s="15">
        <v>1</v>
      </c>
      <c r="G3" s="17" t="s">
        <v>10</v>
      </c>
      <c r="H3" s="18">
        <v>175</v>
      </c>
      <c r="I3" s="19" t="s">
        <v>31</v>
      </c>
      <c r="J3" s="19" t="s">
        <v>28</v>
      </c>
      <c r="K3" s="18"/>
    </row>
    <row r="4" spans="1:52" x14ac:dyDescent="0.15">
      <c r="A4" s="23">
        <v>2</v>
      </c>
      <c r="B4" s="24" t="s">
        <v>11</v>
      </c>
      <c r="C4" s="23">
        <v>3.6944439999999998</v>
      </c>
      <c r="D4" s="23">
        <v>2.6800000000000001E-2</v>
      </c>
      <c r="E4" s="23">
        <f>SUM(C4:D4)</f>
        <v>3.721244</v>
      </c>
      <c r="F4" s="23">
        <v>2</v>
      </c>
      <c r="G4" s="25" t="s">
        <v>10</v>
      </c>
      <c r="H4" s="26">
        <v>64</v>
      </c>
      <c r="I4" s="27" t="s">
        <v>31</v>
      </c>
      <c r="J4" s="27" t="s">
        <v>29</v>
      </c>
      <c r="K4" s="26"/>
    </row>
    <row r="5" spans="1:52" x14ac:dyDescent="0.15">
      <c r="A5" s="23">
        <v>8</v>
      </c>
      <c r="B5" s="24" t="s">
        <v>17</v>
      </c>
      <c r="C5" s="23">
        <v>2.64</v>
      </c>
      <c r="D5" s="23">
        <v>0</v>
      </c>
      <c r="E5" s="23">
        <f>SUM(C5:D5)</f>
        <v>2.64</v>
      </c>
      <c r="F5" s="23">
        <v>8</v>
      </c>
      <c r="G5" s="25" t="s">
        <v>10</v>
      </c>
      <c r="H5" s="26">
        <v>30</v>
      </c>
      <c r="I5" s="27" t="s">
        <v>33</v>
      </c>
      <c r="J5" s="27" t="s">
        <v>29</v>
      </c>
      <c r="K5" s="26"/>
      <c r="L5" s="2"/>
      <c r="M5" s="34"/>
      <c r="N5" s="34"/>
      <c r="O5" s="34"/>
      <c r="P5" s="34"/>
      <c r="Q5" s="34"/>
      <c r="R5" s="3"/>
      <c r="S5" s="3"/>
      <c r="T5" s="4"/>
      <c r="U5" s="34"/>
      <c r="V5" s="34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6"/>
    </row>
    <row r="6" spans="1:52" x14ac:dyDescent="0.15">
      <c r="A6" s="28">
        <v>9</v>
      </c>
      <c r="B6" s="29" t="s">
        <v>18</v>
      </c>
      <c r="C6" s="28">
        <v>2.6314289999999998</v>
      </c>
      <c r="D6" s="28">
        <v>0</v>
      </c>
      <c r="E6" s="28">
        <f>SUM(C6:D6)</f>
        <v>2.6314289999999998</v>
      </c>
      <c r="F6" s="28">
        <v>9</v>
      </c>
      <c r="G6" s="30" t="s">
        <v>10</v>
      </c>
      <c r="H6" s="31">
        <v>30</v>
      </c>
      <c r="I6" s="32" t="s">
        <v>33</v>
      </c>
      <c r="J6" s="32" t="s">
        <v>30</v>
      </c>
      <c r="K6" s="31"/>
      <c r="L6" s="2"/>
      <c r="M6" s="34"/>
      <c r="N6" s="34"/>
      <c r="O6" s="34"/>
      <c r="P6" s="34"/>
      <c r="Q6" s="34"/>
      <c r="R6" s="3"/>
      <c r="S6" s="3"/>
      <c r="T6" s="4"/>
      <c r="U6" s="34"/>
      <c r="V6" s="34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6"/>
    </row>
    <row r="7" spans="1:52" x14ac:dyDescent="0.15">
      <c r="A7" s="6">
        <v>3</v>
      </c>
      <c r="B7" s="7" t="s">
        <v>12</v>
      </c>
      <c r="C7" s="6">
        <v>3.4297300000000002</v>
      </c>
      <c r="D7" s="6">
        <v>0</v>
      </c>
      <c r="E7" s="6">
        <f t="shared" si="0"/>
        <v>3.4297300000000002</v>
      </c>
      <c r="F7" s="6">
        <v>3</v>
      </c>
      <c r="G7" s="12" t="s">
        <v>10</v>
      </c>
      <c r="H7" s="13" t="s">
        <v>37</v>
      </c>
      <c r="I7" s="13" t="s">
        <v>31</v>
      </c>
      <c r="J7" s="13" t="s">
        <v>36</v>
      </c>
      <c r="K7" s="20"/>
    </row>
    <row r="8" spans="1:52" x14ac:dyDescent="0.15">
      <c r="A8" s="6">
        <v>4</v>
      </c>
      <c r="B8" s="7" t="s">
        <v>13</v>
      </c>
      <c r="C8" s="6">
        <v>3.389189</v>
      </c>
      <c r="D8" s="6">
        <v>0</v>
      </c>
      <c r="E8" s="6">
        <f t="shared" si="0"/>
        <v>3.389189</v>
      </c>
      <c r="F8" s="6">
        <v>4</v>
      </c>
      <c r="G8" s="12" t="s">
        <v>10</v>
      </c>
      <c r="H8" s="20">
        <v>24</v>
      </c>
      <c r="I8" s="13" t="s">
        <v>34</v>
      </c>
      <c r="J8" s="13" t="s">
        <v>38</v>
      </c>
      <c r="K8" s="20"/>
    </row>
    <row r="9" spans="1:52" x14ac:dyDescent="0.15">
      <c r="A9" s="6">
        <v>5</v>
      </c>
      <c r="B9" s="7" t="s">
        <v>14</v>
      </c>
      <c r="C9" s="6">
        <v>3.3310339999999998</v>
      </c>
      <c r="D9" s="6">
        <v>0</v>
      </c>
      <c r="E9" s="6">
        <f t="shared" si="0"/>
        <v>3.3310339999999998</v>
      </c>
      <c r="F9" s="6">
        <v>5</v>
      </c>
      <c r="G9" s="12" t="s">
        <v>10</v>
      </c>
      <c r="H9" s="20"/>
      <c r="I9" s="13" t="s">
        <v>31</v>
      </c>
      <c r="J9" s="13" t="s">
        <v>41</v>
      </c>
      <c r="K9" s="20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52" ht="55.5" customHeight="1" x14ac:dyDescent="0.15">
      <c r="A10" s="6">
        <v>6</v>
      </c>
      <c r="B10" s="7" t="s">
        <v>15</v>
      </c>
      <c r="C10" s="6">
        <v>3.3288890000000002</v>
      </c>
      <c r="D10" s="6">
        <v>0</v>
      </c>
      <c r="E10" s="6">
        <f t="shared" si="0"/>
        <v>3.3288890000000002</v>
      </c>
      <c r="F10" s="6">
        <v>6</v>
      </c>
      <c r="G10" s="12" t="s">
        <v>10</v>
      </c>
      <c r="H10" s="20"/>
      <c r="I10" s="21" t="s">
        <v>32</v>
      </c>
      <c r="J10" s="13" t="s">
        <v>39</v>
      </c>
      <c r="K10" s="20"/>
      <c r="L10" s="2"/>
      <c r="M10" s="34"/>
      <c r="N10" s="34"/>
      <c r="O10" s="34"/>
      <c r="P10" s="34"/>
      <c r="Q10" s="34"/>
      <c r="R10" s="3"/>
      <c r="S10" s="3"/>
      <c r="T10" s="4"/>
      <c r="U10" s="34"/>
      <c r="V10" s="34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6"/>
    </row>
    <row r="11" spans="1:52" x14ac:dyDescent="0.15">
      <c r="A11" s="6">
        <v>7</v>
      </c>
      <c r="B11" s="7" t="s">
        <v>16</v>
      </c>
      <c r="C11" s="6">
        <v>2.9371429999999998</v>
      </c>
      <c r="D11" s="6">
        <v>0</v>
      </c>
      <c r="E11" s="6">
        <f t="shared" si="0"/>
        <v>2.9371429999999998</v>
      </c>
      <c r="F11" s="6">
        <v>7</v>
      </c>
      <c r="G11" s="12" t="s">
        <v>10</v>
      </c>
      <c r="H11" s="20"/>
      <c r="I11" s="13" t="s">
        <v>33</v>
      </c>
      <c r="J11" s="13" t="s">
        <v>40</v>
      </c>
      <c r="K11" s="20"/>
      <c r="L11" s="2"/>
      <c r="M11" s="34"/>
      <c r="N11" s="34"/>
      <c r="O11" s="34"/>
      <c r="P11" s="34"/>
      <c r="Q11" s="34"/>
      <c r="R11" s="3"/>
      <c r="S11" s="3"/>
      <c r="T11" s="4"/>
      <c r="U11" s="34"/>
      <c r="V11" s="34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6"/>
    </row>
    <row r="12" spans="1:52" x14ac:dyDescent="0.15">
      <c r="A12" s="6">
        <v>10</v>
      </c>
      <c r="B12" s="7" t="s">
        <v>19</v>
      </c>
      <c r="C12" s="6">
        <v>2.5142859999999998</v>
      </c>
      <c r="D12" s="6">
        <v>0</v>
      </c>
      <c r="E12" s="6">
        <f t="shared" si="0"/>
        <v>2.5142859999999998</v>
      </c>
      <c r="F12" s="6">
        <v>10</v>
      </c>
      <c r="G12" s="12" t="s">
        <v>20</v>
      </c>
      <c r="H12" s="20"/>
      <c r="I12" s="13" t="s">
        <v>34</v>
      </c>
      <c r="J12" s="20"/>
      <c r="K12" s="20"/>
      <c r="L12" s="2"/>
      <c r="M12" s="34"/>
      <c r="N12" s="34"/>
      <c r="O12" s="34"/>
      <c r="P12" s="34"/>
      <c r="Q12" s="34"/>
      <c r="R12" s="3"/>
      <c r="S12" s="3"/>
      <c r="T12" s="4"/>
      <c r="U12" s="34"/>
      <c r="V12" s="34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6"/>
    </row>
    <row r="13" spans="1:52" x14ac:dyDescent="0.2">
      <c r="A13" s="6">
        <v>11</v>
      </c>
      <c r="B13" s="22" t="s">
        <v>21</v>
      </c>
      <c r="C13" s="6">
        <v>2.1906249999999998</v>
      </c>
      <c r="D13" s="6">
        <v>0</v>
      </c>
      <c r="E13" s="6">
        <f t="shared" si="0"/>
        <v>2.1906249999999998</v>
      </c>
      <c r="F13" s="6">
        <v>11</v>
      </c>
      <c r="G13" s="14"/>
      <c r="H13" s="20"/>
      <c r="I13" s="20"/>
      <c r="J13" s="20"/>
      <c r="K13" s="20"/>
      <c r="L13" s="2"/>
      <c r="M13" s="34"/>
      <c r="N13" s="34"/>
      <c r="O13" s="34"/>
      <c r="P13" s="34"/>
      <c r="Q13" s="34"/>
      <c r="R13" s="3"/>
      <c r="S13" s="3"/>
      <c r="T13" s="4"/>
      <c r="U13" s="34"/>
      <c r="V13" s="34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52" x14ac:dyDescent="0.2">
      <c r="A14" s="6">
        <v>12</v>
      </c>
      <c r="B14" s="7" t="s">
        <v>22</v>
      </c>
      <c r="C14" s="6">
        <v>1.719444</v>
      </c>
      <c r="D14" s="6">
        <v>0</v>
      </c>
      <c r="E14" s="6">
        <f t="shared" si="0"/>
        <v>1.719444</v>
      </c>
      <c r="F14" s="6">
        <v>12</v>
      </c>
      <c r="G14" s="14"/>
      <c r="H14" s="20"/>
      <c r="I14" s="20"/>
      <c r="J14" s="20"/>
      <c r="K14" s="20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2" x14ac:dyDescent="0.2">
      <c r="A15" s="6">
        <v>13</v>
      </c>
      <c r="B15" s="7" t="s">
        <v>23</v>
      </c>
      <c r="C15" s="6">
        <v>1.32</v>
      </c>
      <c r="D15" s="6">
        <v>0</v>
      </c>
      <c r="E15" s="6">
        <f t="shared" si="0"/>
        <v>1.32</v>
      </c>
      <c r="F15" s="6">
        <v>13</v>
      </c>
      <c r="G15" s="14"/>
      <c r="H15" s="20"/>
      <c r="I15" s="20"/>
      <c r="J15" s="20"/>
      <c r="K15" s="20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2" x14ac:dyDescent="0.2">
      <c r="A16" s="6">
        <v>14</v>
      </c>
      <c r="B16" s="7" t="s">
        <v>24</v>
      </c>
      <c r="C16" s="6">
        <v>1.2352939999999999</v>
      </c>
      <c r="D16" s="6">
        <v>0</v>
      </c>
      <c r="E16" s="6">
        <f t="shared" si="0"/>
        <v>1.2352939999999999</v>
      </c>
      <c r="F16" s="6">
        <v>14</v>
      </c>
      <c r="G16" s="14"/>
      <c r="H16" s="20"/>
      <c r="I16" s="20"/>
      <c r="J16" s="20"/>
      <c r="K16" s="20"/>
    </row>
    <row r="17" spans="1:11" x14ac:dyDescent="0.2">
      <c r="A17" s="6">
        <v>15</v>
      </c>
      <c r="B17" s="7" t="s">
        <v>25</v>
      </c>
      <c r="C17" s="6">
        <v>1.1882349999999999</v>
      </c>
      <c r="D17" s="6">
        <v>0</v>
      </c>
      <c r="E17" s="6">
        <f t="shared" si="0"/>
        <v>1.1882349999999999</v>
      </c>
      <c r="F17" s="6">
        <v>15</v>
      </c>
      <c r="G17" s="14"/>
      <c r="H17" s="20"/>
      <c r="I17" s="20"/>
      <c r="J17" s="20"/>
      <c r="K17" s="20"/>
    </row>
    <row r="18" spans="1:11" x14ac:dyDescent="0.2">
      <c r="A18" s="6">
        <v>16</v>
      </c>
      <c r="B18" s="7" t="s">
        <v>26</v>
      </c>
      <c r="C18" s="6">
        <v>0.74117599999999995</v>
      </c>
      <c r="D18" s="6">
        <v>0</v>
      </c>
      <c r="E18" s="6">
        <f t="shared" si="0"/>
        <v>0.74117599999999995</v>
      </c>
      <c r="F18" s="6">
        <v>16</v>
      </c>
      <c r="G18" s="14"/>
      <c r="H18" s="20"/>
      <c r="I18" s="20"/>
      <c r="J18" s="20"/>
      <c r="K18" s="20"/>
    </row>
    <row r="19" spans="1:11" x14ac:dyDescent="0.2">
      <c r="A19" s="6">
        <v>17</v>
      </c>
      <c r="B19" s="7" t="s">
        <v>27</v>
      </c>
      <c r="C19" s="6">
        <v>0.110526</v>
      </c>
      <c r="D19" s="6">
        <v>0</v>
      </c>
      <c r="E19" s="6">
        <f t="shared" si="0"/>
        <v>0.110526</v>
      </c>
      <c r="F19" s="6">
        <v>17</v>
      </c>
      <c r="G19" s="14"/>
      <c r="H19" s="20"/>
      <c r="I19" s="20"/>
      <c r="J19" s="20"/>
      <c r="K19" s="20"/>
    </row>
    <row r="20" spans="1:11" ht="37.5" customHeight="1" x14ac:dyDescent="0.2">
      <c r="A20" s="33" t="s">
        <v>43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</sheetData>
  <mergeCells count="29">
    <mergeCell ref="A1:K1"/>
    <mergeCell ref="W10:AF10"/>
    <mergeCell ref="AG10:AP10"/>
    <mergeCell ref="AQ10:AZ10"/>
    <mergeCell ref="M11:Q11"/>
    <mergeCell ref="U11:V11"/>
    <mergeCell ref="W11:AF11"/>
    <mergeCell ref="AG11:AP11"/>
    <mergeCell ref="AQ11:AZ11"/>
    <mergeCell ref="M10:Q10"/>
    <mergeCell ref="U10:V10"/>
    <mergeCell ref="M5:Q5"/>
    <mergeCell ref="U5:V5"/>
    <mergeCell ref="W5:AF5"/>
    <mergeCell ref="AG5:AP5"/>
    <mergeCell ref="AQ5:AZ5"/>
    <mergeCell ref="W12:AF12"/>
    <mergeCell ref="AG12:AP12"/>
    <mergeCell ref="AQ12:AZ12"/>
    <mergeCell ref="M6:Q6"/>
    <mergeCell ref="U6:V6"/>
    <mergeCell ref="W6:AF6"/>
    <mergeCell ref="AG6:AP6"/>
    <mergeCell ref="AQ6:AZ6"/>
    <mergeCell ref="A20:K20"/>
    <mergeCell ref="M13:Q13"/>
    <mergeCell ref="U13:V13"/>
    <mergeCell ref="M12:Q12"/>
    <mergeCell ref="U12:V12"/>
  </mergeCells>
  <phoneticPr fontId="8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2018-10-12T10:08:51Z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